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523"/>
  <workbookPr filterPrivacy="1"/>
  <bookViews>
    <workbookView xWindow="0" yWindow="460" windowWidth="23040" windowHeight="12940" activeTab="0"/>
  </bookViews>
  <sheets>
    <sheet name="Колесо баланса" sheetId="3" r:id="rId1"/>
    <sheet name="Расчеты" sheetId="4" state="hidden" r:id="rId2"/>
    <sheet name="temp" sheetId="2" state="hidden" r:id="rId3"/>
  </sheets>
  <definedNames/>
  <calcPr calcId="179017"/>
  <extLst/>
</workbook>
</file>

<file path=xl/sharedStrings.xml><?xml version="1.0" encoding="utf-8"?>
<sst xmlns="http://schemas.openxmlformats.org/spreadsheetml/2006/main" count="12" uniqueCount="12">
  <si>
    <t>Колесо баланса</t>
  </si>
  <si>
    <t>Дата</t>
  </si>
  <si>
    <t>Название</t>
  </si>
  <si>
    <t>Баллы</t>
  </si>
  <si>
    <t>Личность</t>
  </si>
  <si>
    <t>Тело</t>
  </si>
  <si>
    <t>Отношения</t>
  </si>
  <si>
    <t>Окружение</t>
  </si>
  <si>
    <t>Сфера жизни</t>
  </si>
  <si>
    <t xml:space="preserve">Профессия </t>
  </si>
  <si>
    <t>Духовность</t>
  </si>
  <si>
    <t xml:space="preserve">Имя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</si>
</sst>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rgb="FF7030A0"/>
      <name val="Calibri"/>
      <family val="2"/>
    </font>
    <font>
      <sz val="14"/>
      <color rgb="FF7030A0"/>
      <name val="Calibri"/>
      <family val="2"/>
    </font>
    <font>
      <sz val="9"/>
      <color rgb="FF7030A0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2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/>
    <xf numFmtId="14" fontId="7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030A0"/>
                </a:solidFill>
                <a:latin typeface="+mn-lt"/>
                <a:ea typeface="Calibri"/>
                <a:cs typeface="Calibri"/>
              </a:rPr>
              <a:t>Колесо баланса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725"/>
          <c:y val="0.1395"/>
          <c:w val="0.587"/>
          <c:h val="0.8495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8"/>
          <c:order val="8"/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9"/>
          <c:order val="9"/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0"/>
          <c:order val="10"/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Ref>
              <c:f>Расчеты!$D$2:$D$7</c:f>
              <c:numCache/>
            </c:numRef>
          </c:val>
        </c:ser>
        <c:ser>
          <c:idx val="11"/>
          <c:order val="11"/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Ref>
              <c:f>Расчеты!$E$2:$E$7</c:f>
              <c:numCache/>
            </c:numRef>
          </c:val>
        </c:ser>
        <c:ser>
          <c:idx val="12"/>
          <c:order val="12"/>
          <c:spPr>
            <a:gradFill rotWithShape="1">
              <a:gsLst>
                <a:gs pos="0">
                  <a:schemeClr val="accent1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1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1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Ref>
              <c:f>Расчеты!$F$2:$F$7</c:f>
              <c:numCache/>
            </c:numRef>
          </c:val>
        </c:ser>
        <c:ser>
          <c:idx val="13"/>
          <c:order val="13"/>
          <c:spPr>
            <a:gradFill rotWithShape="1">
              <a:gsLst>
                <a:gs pos="0">
                  <a:schemeClr val="accent2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2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2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Ref>
              <c:f>Расчеты!$G$2:$G$7</c:f>
              <c:numCache/>
            </c:numRef>
          </c:val>
        </c:ser>
        <c:ser>
          <c:idx val="14"/>
          <c:order val="14"/>
          <c:spPr>
            <a:gradFill rotWithShape="1">
              <a:gsLst>
                <a:gs pos="0">
                  <a:schemeClr val="accent3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3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3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Ref>
              <c:f>Расчеты!$H$2:$H$7</c:f>
              <c:numCache/>
            </c:numRef>
          </c:val>
        </c:ser>
        <c:ser>
          <c:idx val="15"/>
          <c:order val="15"/>
          <c:spPr>
            <a:gradFill rotWithShape="1">
              <a:gsLst>
                <a:gs pos="0">
                  <a:schemeClr val="accent4">
                    <a:lumMod val="80000"/>
                    <a:lumOff val="20000"/>
                    <a:tint val="50000"/>
                    <a:satMod val="300000"/>
                  </a:schemeClr>
                </a:gs>
                <a:gs pos="35000">
                  <a:schemeClr val="accent4">
                    <a:lumMod val="80000"/>
                    <a:lumOff val="20000"/>
                    <a:tint val="37000"/>
                    <a:satMod val="300000"/>
                  </a:schemeClr>
                </a:gs>
                <a:gs pos="100000">
                  <a:schemeClr val="accent4">
                    <a:lumMod val="80000"/>
                    <a:lumOff val="2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prstClr val="black">
                  <a:alpha val="38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Расчеты!$C$2:$C$7</c:f>
              <c:strCache/>
            </c:strRef>
          </c:cat>
          <c:val>
            <c:numRef>
              <c:f>Расчеты!$I$2:$I$7</c:f>
              <c:numCache/>
            </c:numRef>
          </c:val>
        </c:ser>
        <c:axId val="7771492"/>
        <c:axId val="2834565"/>
      </c:radarChart>
      <c:catAx>
        <c:axId val="77714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030A0"/>
                </a:solidFill>
                <a:latin typeface="+mn-lt"/>
                <a:ea typeface="+mn-cs"/>
                <a:cs typeface="+mn-cs"/>
              </a:defRPr>
            </a:pPr>
          </a:p>
        </c:txPr>
        <c:crossAx val="2834565"/>
        <c:crosses val="autoZero"/>
        <c:auto val="1"/>
        <c:lblOffset val="100"/>
        <c:noMultiLvlLbl val="0"/>
      </c:catAx>
      <c:valAx>
        <c:axId val="2834565"/>
        <c:scaling>
          <c:orientation val="minMax"/>
          <c:max val="1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7030A0"/>
                </a:solidFill>
                <a:latin typeface="+mn-lt"/>
                <a:ea typeface="+mn-cs"/>
                <a:cs typeface="+mn-cs"/>
              </a:defRPr>
            </a:pPr>
          </a:p>
        </c:txPr>
        <c:crossAx val="77714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7030A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0</xdr:row>
      <xdr:rowOff>0</xdr:rowOff>
    </xdr:from>
    <xdr:ext cx="6248400" cy="5200650"/>
    <xdr:graphicFrame macro="">
      <xdr:nvGraphicFramePr>
        <xdr:cNvPr id="4" name="Диаграмма 4"/>
        <xdr:cNvGraphicFramePr/>
      </xdr:nvGraphicFramePr>
      <xdr:xfrm>
        <a:off x="3343275" y="0"/>
        <a:ext cx="6248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 topLeftCell="A1">
      <selection activeCell="B9" sqref="B9"/>
    </sheetView>
  </sheetViews>
  <sheetFormatPr defaultColWidth="8.8515625" defaultRowHeight="15"/>
  <cols>
    <col min="1" max="1" width="31.28125" style="0" bestFit="1" customWidth="1"/>
    <col min="2" max="2" width="9.8515625" style="0" customWidth="1"/>
  </cols>
  <sheetData>
    <row r="1" spans="1:2" ht="23.25">
      <c r="A1" s="8" t="s">
        <v>0</v>
      </c>
      <c r="B1" s="8"/>
    </row>
    <row r="2" spans="1:2" ht="15.75">
      <c r="A2" s="9" t="s">
        <v>11</v>
      </c>
      <c r="B2" s="9"/>
    </row>
    <row r="3" spans="1:3" ht="15.75">
      <c r="A3" s="6" t="s">
        <v>8</v>
      </c>
      <c r="B3" s="7" t="s">
        <v>3</v>
      </c>
      <c r="C3" s="4"/>
    </row>
    <row r="4" spans="1:2" ht="15">
      <c r="A4" t="s">
        <v>9</v>
      </c>
      <c r="B4" s="1">
        <v>4</v>
      </c>
    </row>
    <row r="5" spans="1:2" ht="15">
      <c r="A5" t="s">
        <v>4</v>
      </c>
      <c r="B5" s="1">
        <v>7</v>
      </c>
    </row>
    <row r="6" spans="1:2" ht="15">
      <c r="A6" t="s">
        <v>5</v>
      </c>
      <c r="B6" s="1">
        <v>7</v>
      </c>
    </row>
    <row r="7" spans="1:2" ht="15">
      <c r="A7" t="s">
        <v>6</v>
      </c>
      <c r="B7" s="1">
        <v>8</v>
      </c>
    </row>
    <row r="8" spans="1:2" ht="15">
      <c r="A8" t="s">
        <v>7</v>
      </c>
      <c r="B8" s="1">
        <v>5</v>
      </c>
    </row>
    <row r="9" spans="1:2" ht="15">
      <c r="A9" t="s">
        <v>10</v>
      </c>
      <c r="B9" s="1">
        <v>6</v>
      </c>
    </row>
  </sheetData>
  <mergeCells count="2">
    <mergeCell ref="A1:B1"/>
    <mergeCell ref="A2:B2"/>
  </mergeCells>
  <dataValidations count="1">
    <dataValidation type="list" allowBlank="1" showInputMessage="1" showErrorMessage="1" sqref="B4:B9">
      <formula1>temp!$B$2:$B$12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zoomScale="110" zoomScaleNormal="110" zoomScalePageLayoutView="110" workbookViewId="0" topLeftCell="A1">
      <selection activeCell="I3" sqref="I3"/>
    </sheetView>
  </sheetViews>
  <sheetFormatPr defaultColWidth="11.57421875" defaultRowHeight="15"/>
  <cols>
    <col min="1" max="1" width="27.28125" style="0" customWidth="1"/>
    <col min="3" max="3" width="26.140625" style="0" bestFit="1" customWidth="1"/>
  </cols>
  <sheetData>
    <row r="1" spans="1:2" ht="16">
      <c r="A1" s="2" t="s">
        <v>2</v>
      </c>
      <c r="B1" s="3" t="s">
        <v>1</v>
      </c>
    </row>
    <row r="2" spans="1:9" ht="15">
      <c r="A2" s="1" t="str">
        <f>'Колесо баланса'!A4</f>
        <v xml:space="preserve">Профессия </v>
      </c>
      <c r="B2" s="1">
        <f>'Колесо баланса'!B4</f>
        <v>4</v>
      </c>
      <c r="C2" t="str">
        <f aca="true" t="shared" si="0" ref="C2:C7">A2</f>
        <v xml:space="preserve">Профессия </v>
      </c>
      <c r="D2">
        <f>IF(ROW()=COLUMN()-2,$B2,IF(ROW()=COLUMN()-1,#REF!,IF(AND(COUNTA($A$2:$A2)=1,COLUMN()-3=COUNTA($A:$A)-1),LOOKUP(9^9,$B:$B),"")))</f>
        <v>4</v>
      </c>
      <c r="I2">
        <f>I7</f>
        <v>6</v>
      </c>
    </row>
    <row r="3" spans="1:5" ht="15">
      <c r="A3" s="1" t="str">
        <f>'Колесо баланса'!A5</f>
        <v>Личность</v>
      </c>
      <c r="B3" s="1">
        <f>'Колесо баланса'!B5</f>
        <v>7</v>
      </c>
      <c r="C3" t="str">
        <f t="shared" si="0"/>
        <v>Личность</v>
      </c>
      <c r="D3">
        <f>IF(ROW()=COLUMN()-2,$B3,IF(ROW()=COLUMN()-1,D2,IF(AND(COUNTA($A$2:$A3)=1,COLUMN()-3=COUNTA($A:$A)-1),LOOKUP(9^9,$B:$B),"")))</f>
        <v>4</v>
      </c>
      <c r="E3">
        <f>IF(ROW()=COLUMN()-2,$B3,IF(ROW()=COLUMN()-1,E2,IF(AND(COUNTA($A$2:$A3)=1,COLUMN()-3=COUNTA($A:$A)-1),LOOKUP(9^9,$B:$B),"")))</f>
        <v>7</v>
      </c>
    </row>
    <row r="4" spans="1:6" ht="15">
      <c r="A4" s="1" t="str">
        <f>'Колесо баланса'!A6</f>
        <v>Тело</v>
      </c>
      <c r="B4" s="1">
        <f>'Колесо баланса'!B6</f>
        <v>7</v>
      </c>
      <c r="C4" t="str">
        <f t="shared" si="0"/>
        <v>Тело</v>
      </c>
      <c r="E4">
        <f>IF(ROW()=COLUMN()-2,$B4,IF(ROW()=COLUMN()-1,E3,IF(AND(COUNTA($A$2:$A4)=1,COLUMN()-3=COUNTA($A:$A)-1),LOOKUP(9^9,$B:$B),"")))</f>
        <v>7</v>
      </c>
      <c r="F4">
        <f>IF(ROW()=COLUMN()-2,$B4,IF(ROW()=COLUMN()-1,F3,IF(AND(COUNTA($A$2:$A4)=1,COLUMN()-3=COUNTA($A:$A)-1),LOOKUP(9^9,$B:$B),"")))</f>
        <v>7</v>
      </c>
    </row>
    <row r="5" spans="1:7" ht="15">
      <c r="A5" s="1" t="str">
        <f>'Колесо баланса'!A7</f>
        <v>Отношения</v>
      </c>
      <c r="B5" s="1">
        <f>'Колесо баланса'!B7</f>
        <v>8</v>
      </c>
      <c r="C5" t="str">
        <f t="shared" si="0"/>
        <v>Отношения</v>
      </c>
      <c r="F5">
        <f>IF(ROW()=COLUMN()-2,$B5,IF(ROW()=COLUMN()-1,F4,IF(AND(COUNTA($A$2:$A5)=1,COLUMN()-3=COUNTA($A:$A)-1),LOOKUP(9^9,$B:$B),"")))</f>
        <v>7</v>
      </c>
      <c r="G5">
        <f>IF(ROW()=COLUMN()-2,$B5,IF(ROW()=COLUMN()-1,G4,IF(AND(COUNTA($A$2:$A5)=1,COLUMN()-3=COUNTA($A:$A)-1),LOOKUP(9^9,$B:$B),"")))</f>
        <v>8</v>
      </c>
    </row>
    <row r="6" spans="1:9" ht="15">
      <c r="A6" s="1" t="str">
        <f>'Колесо баланса'!A8</f>
        <v>Окружение</v>
      </c>
      <c r="B6" s="1">
        <f>'Колесо баланса'!B8</f>
        <v>5</v>
      </c>
      <c r="C6" t="str">
        <f t="shared" si="0"/>
        <v>Окружение</v>
      </c>
      <c r="G6">
        <f>IF(ROW()=COLUMN()-2,$B6,IF(ROW()=COLUMN()-1,G5,IF(AND(COUNTA($A$2:$A6)=1,COLUMN()-3=COUNTA($A:$A)-1),LOOKUP(9^9,$B:$B),"")))</f>
        <v>8</v>
      </c>
      <c r="H6">
        <f>IF(ROW()=COLUMN()-2,$B6,IF(ROW()=COLUMN()-1,H5,IF(AND(COUNTA($A$2:$A6)=1,COLUMN()-3=COUNTA($A:$A)-1),LOOKUP(9^9,$B:$B),"")))</f>
        <v>5</v>
      </c>
      <c r="I6" s="5"/>
    </row>
    <row r="7" spans="1:9" ht="15">
      <c r="A7" s="1" t="str">
        <f>'Колесо баланса'!A9</f>
        <v>Духовность</v>
      </c>
      <c r="B7" s="1">
        <f>'Колесо баланса'!B9</f>
        <v>6</v>
      </c>
      <c r="C7" t="str">
        <f t="shared" si="0"/>
        <v>Духовность</v>
      </c>
      <c r="H7">
        <f>IF(ROW()=COLUMN()-2,$B7,IF(ROW()=COLUMN()-1,H6,IF(AND(COUNTA($A$2:$A7)=1,COLUMN()-3=COUNTA($A:$A)-1),LOOKUP(9^9,$B:$B),"")))</f>
        <v>5</v>
      </c>
      <c r="I7">
        <f>IF(ROW()=COLUMN()-2,$B7,IF(ROW()=COLUMN()-1,I6,IF(AND(COUNTA($A$2:$A7)=1,COLUMN()-3=COUNTA($A:$A)-1),LOOKUP(9^9,$B:$B),"")))</f>
        <v>6</v>
      </c>
    </row>
    <row r="8" spans="2:9" ht="15">
      <c r="B8" s="1"/>
      <c r="I8">
        <v>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2"/>
  <sheetViews>
    <sheetView workbookViewId="0" topLeftCell="A1">
      <selection activeCell="A17" sqref="A17"/>
    </sheetView>
  </sheetViews>
  <sheetFormatPr defaultColWidth="8.8515625" defaultRowHeight="15"/>
  <sheetData>
    <row r="2" ht="15">
      <c r="B2">
        <v>0</v>
      </c>
    </row>
    <row r="3" ht="15">
      <c r="B3">
        <v>1</v>
      </c>
    </row>
    <row r="4" ht="15">
      <c r="B4">
        <v>2</v>
      </c>
    </row>
    <row r="5" ht="15">
      <c r="B5">
        <v>3</v>
      </c>
    </row>
    <row r="6" ht="15">
      <c r="B6">
        <v>4</v>
      </c>
    </row>
    <row r="7" ht="15">
      <c r="B7">
        <v>5</v>
      </c>
    </row>
    <row r="8" ht="15">
      <c r="B8">
        <v>6</v>
      </c>
    </row>
    <row r="9" ht="15">
      <c r="B9">
        <v>7</v>
      </c>
    </row>
    <row r="10" ht="15">
      <c r="B10">
        <v>8</v>
      </c>
    </row>
    <row r="11" ht="15">
      <c r="B11">
        <v>9</v>
      </c>
    </row>
    <row r="12" ht="15">
      <c r="B12">
        <v>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2018-06-07T12:23:12Z</dcterms:modified>
  <cp:category/>
  <cp:version/>
  <cp:contentType/>
  <cp:contentStatus/>
</cp:coreProperties>
</file>